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435" windowWidth="13395" windowHeight="6930"/>
  </bookViews>
  <sheets>
    <sheet name="01.08-30.09 (2)" sheetId="6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66" i="6"/>
  <c r="C50"/>
  <c r="C39"/>
  <c r="C35"/>
  <c r="C25"/>
  <c r="C20"/>
  <c r="C18"/>
  <c r="C16"/>
  <c r="C34" l="1"/>
  <c r="C33" s="1"/>
  <c r="C15"/>
  <c r="C71" l="1"/>
</calcChain>
</file>

<file path=xl/sharedStrings.xml><?xml version="1.0" encoding="utf-8"?>
<sst xmlns="http://schemas.openxmlformats.org/spreadsheetml/2006/main" count="128" uniqueCount="128">
  <si>
    <t xml:space="preserve">к решению Собрания депутатов Еткульского  </t>
  </si>
  <si>
    <t xml:space="preserve">муниципального района "О бюджете </t>
  </si>
  <si>
    <t>Код бюджетной классификации Российской Федерации</t>
  </si>
  <si>
    <t>Наименование доходов</t>
  </si>
  <si>
    <t>Сумма</t>
  </si>
  <si>
    <t>тыс.рублей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</si>
  <si>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</si>
  <si>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</si>
  <si>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</si>
  <si>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</si>
  <si>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</si>
  <si>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</si>
  <si>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</si>
  <si>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</si>
  <si>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</si>
  <si>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</si>
  <si>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</si>
  <si>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000 1 05 00000 00 0000 000 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</si>
  <si>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</si>
  <si>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</si>
  <si>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</si>
  <si>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</si>
  <si>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</si>
  <si>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000 1 05 04000 02 0000 110</t>
  </si>
  <si>
    <t xml:space="preserve">000 1 07 00000 00 0000 000 </t>
  </si>
  <si>
    <t>Налоги, сборы и регулярные платежи за пользование природными ресурсами</t>
  </si>
  <si>
    <t xml:space="preserve">000 1 07 01000 01 0000 110 </t>
  </si>
  <si>
    <t>Налог на добычу полезных ископаемых</t>
  </si>
  <si>
    <t xml:space="preserve">000 1 08 00000 00 0000 000 </t>
  </si>
  <si>
    <t>Государственная пошлина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</si>
  <si>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</si>
  <si>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</si>
  <si>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000 1 12 00000 00 0000 000 </t>
  </si>
  <si>
    <t>Платежи при пользовании природными ресурсами</t>
  </si>
  <si>
    <t xml:space="preserve">000 1 13 00000 00 0000 000 </t>
  </si>
  <si>
    <t>Доходы от оказания платных услуг и компенсации затрат государства</t>
  </si>
  <si>
    <t xml:space="preserve">000 1 14 00000 00 0000 000 </t>
  </si>
  <si>
    <t>Доходы от продажи материальных и нематериальных активов</t>
  </si>
  <si>
    <t xml:space="preserve">000 1 16 00000 00 0000 000 </t>
  </si>
  <si>
    <t>Штрафы, санкции, возмещение ущерба</t>
  </si>
  <si>
    <t xml:space="preserve">000 2 00 00000 00 0000 000 </t>
  </si>
  <si>
    <t>Безвозмездные поступления</t>
  </si>
  <si>
    <t xml:space="preserve">000 2 02 00000 00 0000 000 </t>
  </si>
  <si>
    <t>Приложение№2</t>
  </si>
  <si>
    <t xml:space="preserve">000 2 02 10000 00 0000 150 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</si>
  <si>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</si>
  <si>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</si>
  <si>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000 2 02 15001 05 0000 150</t>
  </si>
  <si>
    <t xml:space="preserve">000 2 02 20000 00 0000 150 </t>
  </si>
  <si>
    <t>Субсидии бюджетам бюджетной системы Российской Федерации (межбюджетные субсидии)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</si>
  <si>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</si>
  <si>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000 2 02 25467 05 0000 150 </t>
  </si>
  <si>
    <t xml:space="preserve">000 2 02 25555 05 0000 150 </t>
  </si>
  <si>
    <t xml:space="preserve">000 2 02 27112 05 0000 150 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</si>
  <si>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</si>
  <si>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Прочие субсидии бюджетам муниципальных районов</t>
  </si>
  <si>
    <t xml:space="preserve">000 2 02 29999 05 0000 150 </t>
  </si>
  <si>
    <t xml:space="preserve">000 2 02 30000 00 0000 150 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</si>
  <si>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</si>
  <si>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</si>
  <si>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000 2 02 30024 05 0000 150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</si>
  <si>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</si>
  <si>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000 2 02 35120 05 0000 150 </t>
  </si>
  <si>
    <t xml:space="preserve">000 2 02 35118 05 0000 150 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</si>
  <si>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</si>
  <si>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</si>
  <si>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 xml:space="preserve">000 2 02 35137 05 0000 150 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</si>
  <si>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</si>
  <si>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000 2 02 35220 05 0000 150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</si>
  <si>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</si>
  <si>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000 2 02 30013 05 0000 150 </t>
  </si>
  <si>
    <t xml:space="preserve">000 2 02 30022 05 0000 150 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</si>
  <si>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</si>
  <si>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</si>
  <si>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000 2 02 30027 05 0000 150 </t>
  </si>
  <si>
    <t xml:space="preserve">000 2 02 30029 05 0000 150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</si>
  <si>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</si>
  <si>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</si>
  <si>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000 2 02 35082 05 0000 150 </t>
  </si>
  <si>
    <t xml:space="preserve">000 2 02 40000 00 0000 150 </t>
  </si>
  <si>
    <t>Иные межбюджетные трансферты</t>
  </si>
  <si>
    <t>ВСЕГО ДОХОДОВ</t>
  </si>
  <si>
    <t>Субвенции бюджетам муниципальных районов на оплату жилищно-коммунальных услуг отдельным категориям граждан</t>
  </si>
  <si>
    <t xml:space="preserve">000 2 02 35250 05 0000 150 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</si>
  <si>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</si>
  <si>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 xml:space="preserve">000 2 02 35280 05 0000 150 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</si>
  <si>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</si>
  <si>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000 2 02 35380 05 0000 150 </t>
  </si>
  <si>
    <t xml:space="preserve">000 2 02 35930 05 0000 150 </t>
  </si>
  <si>
    <t>Прочие субвенции бюджетам муниципальных районов</t>
  </si>
  <si>
    <t xml:space="preserve">000 2 02 39999 05 0000 150 </t>
  </si>
  <si>
    <t xml:space="preserve">000 2 02 40014 05 0000 150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</si>
  <si>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</si>
  <si>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Безвозмездные поступления от других бюджетов бюджетной системы Российской Федерации</t>
  </si>
  <si>
    <t xml:space="preserve">000 1 05 01000 00 0000 110 </t>
  </si>
  <si>
    <t xml:space="preserve">000 1 05 03000 01 0000 110 </t>
  </si>
  <si>
    <t xml:space="preserve">000 1 05 02000 02 0000 110 </t>
  </si>
  <si>
    <t xml:space="preserve">Еткульского муниципального района на 2020 год </t>
  </si>
  <si>
    <t>и на плановый период 2021 и 2022 годов"</t>
  </si>
  <si>
    <t>Доходы местного бюджета на 2020 год</t>
  </si>
  <si>
    <t>Субсидии бюджетам муниципальных районов на реализацию программ формирования современной городской среды</t>
  </si>
  <si>
    <t xml:space="preserve">000 2 02 20041 05 0000 150 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</si>
  <si>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</si>
  <si>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000 2 02 15009 05 0000 150</t>
  </si>
  <si>
    <t>Дотация на частичную компенсацию дополнительных расходов на повышение оплаты труда работников бюджетной сферы и иные цели</t>
  </si>
  <si>
    <t xml:space="preserve">000 2 02 25210 05 0000 150 </t>
  </si>
  <si>
    <t>Субсидии местным бюджетам на внедрение целевой модели цифровой образовательной среды в общеобразовательных организациях</t>
  </si>
  <si>
    <t xml:space="preserve">000 2 02 25497 05 0000 150 </t>
  </si>
  <si>
    <t>Субсидии местным бюджетам на предоставление молодым семьям - участникам подпрограммы "Оказание молодым семьям государственной поддержки  для улучшения жилищных условий" государственной программы Челябинской области "Обеспечение доступным и комфортным  жильем граждан РФ в Челябинской области" социальных выплат на приобретение жилого помещения эконом- класса или создание объекта индивидуального жилого строительства эконом класса</t>
  </si>
  <si>
    <t>Приложение  №   1</t>
  </si>
  <si>
    <t>к   решению   Собрания депутатов Еткульского муниципального района</t>
  </si>
  <si>
    <t xml:space="preserve">от  18.12.2019г.  № 632 </t>
  </si>
  <si>
    <t xml:space="preserve">Субвенции бюджетам муниципальных районов  на государственную регистрацию актов гражданского состояния </t>
  </si>
  <si>
    <t>000 2 02 15002 05 0000 150</t>
  </si>
  <si>
    <t>Дотация на поддержку мер по обеспечению сбалансированности местных бюджетов</t>
  </si>
  <si>
    <t xml:space="preserve">000 2 02 25519 05 0000 150 </t>
  </si>
  <si>
    <t>Субсидии бюджетам муниципальных районов на поддержку отрасли культуры</t>
  </si>
  <si>
    <t xml:space="preserve">000 2 02 49999 05 0000 150 </t>
  </si>
  <si>
    <t>Прочие межбюджетные трансферты , передаваемые бюджетам муниципальных районов</t>
  </si>
  <si>
    <t xml:space="preserve">000 2 02 25097 05 0000 150 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</si>
  <si>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</si>
  <si>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000 2 02 25304 05 0000 150 </t>
  </si>
  <si>
    <t>Субсидия местным бюджетам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</si>
  <si>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000 2 02 45303 05 0000 150 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</si>
  <si>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</si>
  <si>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000 2 02 45519 05 0000 150 </t>
  </si>
  <si>
    <t>Межбюджетные трансферты, передаваемые бюджетам муниципальных районов на поддержку отрасли культуры</t>
  </si>
  <si>
    <t xml:space="preserve">от 28.10.2020 г. № 9                 </t>
  </si>
</sst>
</file>

<file path=xl/styles.xml><?xml version="1.0" encoding="utf-8"?>
<styleSheet xmlns="http://schemas.openxmlformats.org/spreadsheetml/2006/main">
  <numFmts count="1">
    <numFmt numFmtId="164" formatCode="0.000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0" xfId="0" applyFill="1"/>
    <xf numFmtId="0" fontId="1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justify" vertical="center" wrapText="1"/>
    </xf>
    <xf numFmtId="164" fontId="10" fillId="0" borderId="3" xfId="0" applyNumberFormat="1" applyFont="1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10" fillId="0" borderId="3" xfId="0" applyFont="1" applyFill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/>
    <xf numFmtId="0" fontId="9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justify" vertical="center" wrapText="1"/>
    </xf>
    <xf numFmtId="0" fontId="0" fillId="0" borderId="3" xfId="0" applyFill="1" applyBorder="1"/>
    <xf numFmtId="0" fontId="5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3" fillId="0" borderId="3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justify" vertical="center" wrapText="1"/>
    </xf>
    <xf numFmtId="0" fontId="0" fillId="0" borderId="3" xfId="0" applyFont="1" applyFill="1" applyBorder="1"/>
    <xf numFmtId="0" fontId="15" fillId="0" borderId="0" xfId="1" applyFont="1" applyAlignment="1">
      <alignment horizontal="center"/>
    </xf>
    <xf numFmtId="0" fontId="15" fillId="0" borderId="0" xfId="1" applyFont="1" applyBorder="1" applyAlignment="1"/>
    <xf numFmtId="0" fontId="15" fillId="0" borderId="0" xfId="1" applyFont="1" applyAlignment="1">
      <alignment wrapText="1"/>
    </xf>
    <xf numFmtId="164" fontId="0" fillId="0" borderId="3" xfId="0" applyNumberForma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zoomScaleNormal="100" workbookViewId="0">
      <selection activeCell="B3" sqref="B3:C3"/>
    </sheetView>
  </sheetViews>
  <sheetFormatPr defaultColWidth="9.140625" defaultRowHeight="15"/>
  <cols>
    <col min="1" max="1" width="30.5703125" style="2" customWidth="1"/>
    <col min="2" max="2" width="41" style="2" customWidth="1"/>
    <col min="3" max="3" width="19.5703125" style="2" customWidth="1"/>
    <col min="4" max="16384" width="9.140625" style="2"/>
  </cols>
  <sheetData>
    <row r="1" spans="1:8">
      <c r="C1" s="40" t="s">
        <v>109</v>
      </c>
    </row>
    <row r="2" spans="1:8" ht="33.75" customHeight="1">
      <c r="B2" s="47" t="s">
        <v>110</v>
      </c>
      <c r="C2" s="47"/>
      <c r="D2" s="41"/>
    </row>
    <row r="3" spans="1:8">
      <c r="B3" s="48" t="s">
        <v>127</v>
      </c>
      <c r="C3" s="48"/>
    </row>
    <row r="4" spans="1:8">
      <c r="C4" s="3" t="s">
        <v>43</v>
      </c>
    </row>
    <row r="5" spans="1:8">
      <c r="B5" s="43" t="s">
        <v>0</v>
      </c>
      <c r="C5" s="43"/>
    </row>
    <row r="6" spans="1:8">
      <c r="B6" s="43" t="s">
        <v>1</v>
      </c>
      <c r="C6" s="43"/>
    </row>
    <row r="7" spans="1:8">
      <c r="B7" s="43" t="s">
        <v>97</v>
      </c>
      <c r="C7" s="43"/>
    </row>
    <row r="8" spans="1:8">
      <c r="B8" s="43" t="s">
        <v>98</v>
      </c>
      <c r="C8" s="43"/>
    </row>
    <row r="9" spans="1:8">
      <c r="B9" s="43" t="s">
        <v>111</v>
      </c>
      <c r="C9" s="43"/>
    </row>
    <row r="11" spans="1:8" ht="15" customHeight="1">
      <c r="A11" s="44" t="s">
        <v>99</v>
      </c>
      <c r="B11" s="44"/>
      <c r="C11" s="44"/>
    </row>
    <row r="12" spans="1:8">
      <c r="C12" s="1" t="s">
        <v>5</v>
      </c>
    </row>
    <row r="13" spans="1:8" ht="49.5">
      <c r="A13" s="4" t="s">
        <v>2</v>
      </c>
      <c r="B13" s="5" t="s">
        <v>3</v>
      </c>
      <c r="C13" s="5" t="s">
        <v>4</v>
      </c>
      <c r="H13" s="39"/>
    </row>
    <row r="14" spans="1:8" ht="16.5">
      <c r="A14" s="6" t="s">
        <v>6</v>
      </c>
      <c r="B14" s="7">
        <v>2</v>
      </c>
      <c r="C14" s="7">
        <v>3</v>
      </c>
    </row>
    <row r="15" spans="1:8" ht="15.75">
      <c r="A15" s="8" t="s">
        <v>7</v>
      </c>
      <c r="B15" s="9" t="s">
        <v>8</v>
      </c>
      <c r="C15" s="10">
        <f>C16+C18+C20+C25+C27+C28+C29+C30+C31+C32</f>
        <v>374702.13699999999</v>
      </c>
      <c r="H15"/>
    </row>
    <row r="16" spans="1:8" ht="15.75">
      <c r="A16" s="11" t="s">
        <v>9</v>
      </c>
      <c r="B16" s="12" t="s">
        <v>10</v>
      </c>
      <c r="C16" s="13">
        <f>C17</f>
        <v>236651.856</v>
      </c>
    </row>
    <row r="17" spans="1:3" ht="15.75">
      <c r="A17" s="14" t="s">
        <v>11</v>
      </c>
      <c r="B17" s="15" t="s">
        <v>12</v>
      </c>
      <c r="C17" s="16">
        <v>236651.856</v>
      </c>
    </row>
    <row r="18" spans="1:3" ht="47.25">
      <c r="A18" s="8" t="s">
        <v>13</v>
      </c>
      <c r="B18" s="12" t="s">
        <v>14</v>
      </c>
      <c r="C18" s="13">
        <f>C19</f>
        <v>18052.5</v>
      </c>
    </row>
    <row r="19" spans="1:3" ht="47.25">
      <c r="A19" s="17" t="s">
        <v>15</v>
      </c>
      <c r="B19" s="15" t="s">
        <v>16</v>
      </c>
      <c r="C19" s="18">
        <v>18052.5</v>
      </c>
    </row>
    <row r="20" spans="1:3" ht="15.75">
      <c r="A20" s="11" t="s">
        <v>17</v>
      </c>
      <c r="B20" s="12" t="s">
        <v>18</v>
      </c>
      <c r="C20" s="13">
        <f>C21+C22+C23+C24</f>
        <v>30068.7</v>
      </c>
    </row>
    <row r="21" spans="1:3" ht="47.25">
      <c r="A21" s="17" t="s">
        <v>94</v>
      </c>
      <c r="B21" s="19" t="s">
        <v>19</v>
      </c>
      <c r="C21" s="18">
        <v>27083.9</v>
      </c>
    </row>
    <row r="22" spans="1:3" ht="31.5">
      <c r="A22" s="20" t="s">
        <v>96</v>
      </c>
      <c r="B22" s="21" t="s">
        <v>20</v>
      </c>
      <c r="C22" s="18">
        <v>1988.7</v>
      </c>
    </row>
    <row r="23" spans="1:3" ht="15.75">
      <c r="A23" s="20" t="s">
        <v>95</v>
      </c>
      <c r="B23" s="22" t="s">
        <v>21</v>
      </c>
      <c r="C23" s="18">
        <v>816.1</v>
      </c>
    </row>
    <row r="24" spans="1:3" ht="47.25">
      <c r="A24" s="23" t="s">
        <v>23</v>
      </c>
      <c r="B24" s="21" t="s">
        <v>22</v>
      </c>
      <c r="C24" s="18">
        <v>180</v>
      </c>
    </row>
    <row r="25" spans="1:3" ht="47.25">
      <c r="A25" s="8" t="s">
        <v>24</v>
      </c>
      <c r="B25" s="24" t="s">
        <v>25</v>
      </c>
      <c r="C25" s="13">
        <f>C26</f>
        <v>47389.7</v>
      </c>
    </row>
    <row r="26" spans="1:3" ht="15.75">
      <c r="A26" s="17" t="s">
        <v>26</v>
      </c>
      <c r="B26" s="25" t="s">
        <v>27</v>
      </c>
      <c r="C26" s="18">
        <v>47389.7</v>
      </c>
    </row>
    <row r="27" spans="1:3" ht="15.75">
      <c r="A27" s="11" t="s">
        <v>28</v>
      </c>
      <c r="B27" s="12" t="s">
        <v>29</v>
      </c>
      <c r="C27" s="13">
        <v>5700</v>
      </c>
    </row>
    <row r="28" spans="1:3" ht="63">
      <c r="A28" s="11" t="s">
        <v>30</v>
      </c>
      <c r="B28" s="12" t="s">
        <v>31</v>
      </c>
      <c r="C28" s="13">
        <v>13883.037</v>
      </c>
    </row>
    <row r="29" spans="1:3" ht="31.5">
      <c r="A29" s="11" t="s">
        <v>32</v>
      </c>
      <c r="B29" s="12" t="s">
        <v>33</v>
      </c>
      <c r="C29" s="13">
        <v>565.34400000000005</v>
      </c>
    </row>
    <row r="30" spans="1:3" ht="31.5">
      <c r="A30" s="11" t="s">
        <v>34</v>
      </c>
      <c r="B30" s="12" t="s">
        <v>35</v>
      </c>
      <c r="C30" s="13">
        <v>11021</v>
      </c>
    </row>
    <row r="31" spans="1:3" ht="31.5">
      <c r="A31" s="11" t="s">
        <v>36</v>
      </c>
      <c r="B31" s="12" t="s">
        <v>37</v>
      </c>
      <c r="C31" s="13">
        <v>10670</v>
      </c>
    </row>
    <row r="32" spans="1:3" ht="31.5">
      <c r="A32" s="11" t="s">
        <v>38</v>
      </c>
      <c r="B32" s="12" t="s">
        <v>39</v>
      </c>
      <c r="C32" s="13">
        <v>700</v>
      </c>
    </row>
    <row r="33" spans="1:3" ht="15.75">
      <c r="A33" s="11" t="s">
        <v>40</v>
      </c>
      <c r="B33" s="9" t="s">
        <v>41</v>
      </c>
      <c r="C33" s="18">
        <f>C34</f>
        <v>860165.67900000012</v>
      </c>
    </row>
    <row r="34" spans="1:3" ht="47.25">
      <c r="A34" s="11" t="s">
        <v>42</v>
      </c>
      <c r="B34" s="12" t="s">
        <v>93</v>
      </c>
      <c r="C34" s="18">
        <f>C35+C39+C50+C66</f>
        <v>860165.67900000012</v>
      </c>
    </row>
    <row r="35" spans="1:3" ht="31.5">
      <c r="A35" s="26" t="s">
        <v>44</v>
      </c>
      <c r="B35" s="27" t="s">
        <v>45</v>
      </c>
      <c r="C35" s="28">
        <f>SUM(C36:C38)</f>
        <v>132747.85</v>
      </c>
    </row>
    <row r="36" spans="1:3" ht="47.25">
      <c r="A36" s="23" t="s">
        <v>47</v>
      </c>
      <c r="B36" s="29" t="s">
        <v>46</v>
      </c>
      <c r="C36" s="28">
        <v>93192</v>
      </c>
    </row>
    <row r="37" spans="1:3" ht="47.25">
      <c r="A37" s="23" t="s">
        <v>113</v>
      </c>
      <c r="B37" s="29" t="s">
        <v>114</v>
      </c>
      <c r="C37" s="28">
        <v>22847.95</v>
      </c>
    </row>
    <row r="38" spans="1:3" ht="63">
      <c r="A38" s="23" t="s">
        <v>103</v>
      </c>
      <c r="B38" s="29" t="s">
        <v>104</v>
      </c>
      <c r="C38" s="28">
        <v>16707.900000000001</v>
      </c>
    </row>
    <row r="39" spans="1:3" ht="49.5">
      <c r="A39" s="30" t="s">
        <v>48</v>
      </c>
      <c r="B39" s="31" t="s">
        <v>49</v>
      </c>
      <c r="C39" s="32">
        <f>SUM(C40:C49)</f>
        <v>199597.51900000003</v>
      </c>
    </row>
    <row r="40" spans="1:3" ht="132">
      <c r="A40" s="14" t="s">
        <v>101</v>
      </c>
      <c r="B40" s="37" t="s">
        <v>102</v>
      </c>
      <c r="C40" s="38">
        <v>73266.100000000006</v>
      </c>
    </row>
    <row r="41" spans="1:3" ht="99">
      <c r="A41" s="14" t="s">
        <v>119</v>
      </c>
      <c r="B41" s="37" t="s">
        <v>120</v>
      </c>
      <c r="C41" s="38">
        <v>913.4</v>
      </c>
    </row>
    <row r="42" spans="1:3" ht="66">
      <c r="A42" s="14" t="s">
        <v>105</v>
      </c>
      <c r="B42" s="37" t="s">
        <v>106</v>
      </c>
      <c r="C42" s="38">
        <v>2259.1999999999998</v>
      </c>
    </row>
    <row r="43" spans="1:3" ht="99">
      <c r="A43" s="14" t="s">
        <v>121</v>
      </c>
      <c r="B43" s="37" t="s">
        <v>122</v>
      </c>
      <c r="C43" s="38">
        <v>5529.66</v>
      </c>
    </row>
    <row r="44" spans="1:3" ht="94.5">
      <c r="A44" s="14" t="s">
        <v>51</v>
      </c>
      <c r="B44" s="15" t="s">
        <v>50</v>
      </c>
      <c r="C44" s="18">
        <v>2358.239</v>
      </c>
    </row>
    <row r="45" spans="1:3" ht="204.75">
      <c r="A45" s="14" t="s">
        <v>107</v>
      </c>
      <c r="B45" s="15" t="s">
        <v>108</v>
      </c>
      <c r="C45" s="18">
        <v>1193.7</v>
      </c>
    </row>
    <row r="46" spans="1:3" ht="47.25">
      <c r="A46" s="14" t="s">
        <v>115</v>
      </c>
      <c r="B46" s="15" t="s">
        <v>116</v>
      </c>
      <c r="C46" s="18">
        <v>5448.6</v>
      </c>
    </row>
    <row r="47" spans="1:3" ht="63">
      <c r="A47" s="14" t="s">
        <v>52</v>
      </c>
      <c r="B47" s="21" t="s">
        <v>100</v>
      </c>
      <c r="C47" s="28">
        <v>10185.799999999999</v>
      </c>
    </row>
    <row r="48" spans="1:3" ht="63">
      <c r="A48" s="14" t="s">
        <v>53</v>
      </c>
      <c r="B48" s="21" t="s">
        <v>54</v>
      </c>
      <c r="C48" s="28">
        <v>61500</v>
      </c>
    </row>
    <row r="49" spans="1:3" ht="31.5">
      <c r="A49" s="14" t="s">
        <v>56</v>
      </c>
      <c r="B49" s="21" t="s">
        <v>55</v>
      </c>
      <c r="C49" s="28">
        <v>36942.82</v>
      </c>
    </row>
    <row r="50" spans="1:3" ht="33">
      <c r="A50" s="30" t="s">
        <v>57</v>
      </c>
      <c r="B50" s="31" t="s">
        <v>58</v>
      </c>
      <c r="C50" s="32">
        <f>SUM(C51:C65)</f>
        <v>518554.01</v>
      </c>
    </row>
    <row r="51" spans="1:3" ht="94.5">
      <c r="A51" s="33" t="s">
        <v>70</v>
      </c>
      <c r="B51" s="29" t="s">
        <v>69</v>
      </c>
      <c r="C51" s="28">
        <v>2272.6</v>
      </c>
    </row>
    <row r="52" spans="1:3" ht="63">
      <c r="A52" s="33" t="s">
        <v>71</v>
      </c>
      <c r="B52" s="34" t="s">
        <v>72</v>
      </c>
      <c r="C52" s="28">
        <v>22476.080000000002</v>
      </c>
    </row>
    <row r="53" spans="1:3" ht="63">
      <c r="A53" s="33" t="s">
        <v>60</v>
      </c>
      <c r="B53" s="21" t="s">
        <v>59</v>
      </c>
      <c r="C53" s="28">
        <v>406729.85</v>
      </c>
    </row>
    <row r="54" spans="1:3" ht="78.75">
      <c r="A54" s="33" t="s">
        <v>74</v>
      </c>
      <c r="B54" s="29" t="s">
        <v>73</v>
      </c>
      <c r="C54" s="28">
        <v>30031.7</v>
      </c>
    </row>
    <row r="55" spans="1:3" ht="126">
      <c r="A55" s="33" t="s">
        <v>75</v>
      </c>
      <c r="B55" s="34" t="s">
        <v>76</v>
      </c>
      <c r="C55" s="28">
        <v>3182.7</v>
      </c>
    </row>
    <row r="56" spans="1:3" ht="110.25">
      <c r="A56" s="33" t="s">
        <v>78</v>
      </c>
      <c r="B56" s="29" t="s">
        <v>77</v>
      </c>
      <c r="C56" s="28">
        <v>12113.18</v>
      </c>
    </row>
    <row r="57" spans="1:3" ht="63">
      <c r="A57" s="33" t="s">
        <v>63</v>
      </c>
      <c r="B57" s="21" t="s">
        <v>64</v>
      </c>
      <c r="C57" s="28">
        <v>2018.1</v>
      </c>
    </row>
    <row r="58" spans="1:3" ht="94.5">
      <c r="A58" s="33" t="s">
        <v>62</v>
      </c>
      <c r="B58" s="21" t="s">
        <v>61</v>
      </c>
      <c r="C58" s="28">
        <v>4.0999999999999996</v>
      </c>
    </row>
    <row r="59" spans="1:3" ht="94.5">
      <c r="A59" s="33" t="s">
        <v>66</v>
      </c>
      <c r="B59" s="29" t="s">
        <v>65</v>
      </c>
      <c r="C59" s="28">
        <v>377.9</v>
      </c>
    </row>
    <row r="60" spans="1:3" ht="110.25">
      <c r="A60" s="33" t="s">
        <v>68</v>
      </c>
      <c r="B60" s="21" t="s">
        <v>67</v>
      </c>
      <c r="C60" s="28">
        <v>1937</v>
      </c>
    </row>
    <row r="61" spans="1:3" ht="63">
      <c r="A61" s="33" t="s">
        <v>83</v>
      </c>
      <c r="B61" s="29" t="s">
        <v>82</v>
      </c>
      <c r="C61" s="28">
        <v>15286.4</v>
      </c>
    </row>
    <row r="62" spans="1:3" ht="94.5">
      <c r="A62" s="33" t="s">
        <v>85</v>
      </c>
      <c r="B62" s="21" t="s">
        <v>84</v>
      </c>
      <c r="C62" s="28">
        <v>3.9</v>
      </c>
    </row>
    <row r="63" spans="1:3" ht="157.5">
      <c r="A63" s="33" t="s">
        <v>87</v>
      </c>
      <c r="B63" s="21" t="s">
        <v>86</v>
      </c>
      <c r="C63" s="28">
        <v>20335.900000000001</v>
      </c>
    </row>
    <row r="64" spans="1:3" ht="63">
      <c r="A64" s="33" t="s">
        <v>88</v>
      </c>
      <c r="B64" s="21" t="s">
        <v>112</v>
      </c>
      <c r="C64" s="28">
        <v>1722</v>
      </c>
    </row>
    <row r="65" spans="1:3" ht="33">
      <c r="A65" s="33" t="s">
        <v>90</v>
      </c>
      <c r="B65" s="21" t="s">
        <v>89</v>
      </c>
      <c r="C65" s="28">
        <v>62.6</v>
      </c>
    </row>
    <row r="66" spans="1:3" ht="33">
      <c r="A66" s="30" t="s">
        <v>79</v>
      </c>
      <c r="B66" s="31" t="s">
        <v>80</v>
      </c>
      <c r="C66" s="32">
        <f>SUM(C67:C70)</f>
        <v>9266.2999999999993</v>
      </c>
    </row>
    <row r="67" spans="1:3" ht="110.25">
      <c r="A67" s="33" t="s">
        <v>91</v>
      </c>
      <c r="B67" s="35" t="s">
        <v>92</v>
      </c>
      <c r="C67" s="28">
        <v>663.9</v>
      </c>
    </row>
    <row r="68" spans="1:3" ht="101.25" customHeight="1">
      <c r="A68" s="33" t="s">
        <v>123</v>
      </c>
      <c r="B68" s="35" t="s">
        <v>124</v>
      </c>
      <c r="C68" s="28">
        <v>5827.4</v>
      </c>
    </row>
    <row r="69" spans="1:3" ht="75" customHeight="1">
      <c r="A69" s="33" t="s">
        <v>125</v>
      </c>
      <c r="B69" s="35" t="s">
        <v>126</v>
      </c>
      <c r="C69" s="28">
        <v>100</v>
      </c>
    </row>
    <row r="70" spans="1:3" ht="47.25">
      <c r="A70" s="33" t="s">
        <v>117</v>
      </c>
      <c r="B70" s="35" t="s">
        <v>118</v>
      </c>
      <c r="C70" s="28">
        <v>2675</v>
      </c>
    </row>
    <row r="71" spans="1:3" ht="15.75">
      <c r="A71" s="45" t="s">
        <v>81</v>
      </c>
      <c r="B71" s="46"/>
      <c r="C71" s="42">
        <f>C33+C15</f>
        <v>1234867.8160000001</v>
      </c>
    </row>
    <row r="72" spans="1:3" ht="15.75">
      <c r="A72" s="36"/>
      <c r="B72" s="36"/>
    </row>
    <row r="73" spans="1:3" ht="15.75">
      <c r="A73" s="36"/>
      <c r="B73" s="36"/>
    </row>
    <row r="74" spans="1:3" ht="15.75">
      <c r="A74" s="36"/>
      <c r="B74" s="36"/>
    </row>
    <row r="75" spans="1:3" ht="15.75">
      <c r="A75" s="36"/>
      <c r="B75" s="36"/>
    </row>
    <row r="76" spans="1:3" ht="15.75">
      <c r="A76" s="36"/>
      <c r="B76" s="36"/>
    </row>
    <row r="77" spans="1:3" ht="15.75">
      <c r="A77" s="36"/>
      <c r="B77" s="36"/>
    </row>
    <row r="78" spans="1:3" ht="15.75">
      <c r="A78" s="36"/>
      <c r="B78" s="36"/>
    </row>
    <row r="79" spans="1:3" ht="15.75">
      <c r="A79" s="36"/>
      <c r="B79" s="36"/>
    </row>
    <row r="80" spans="1:3" ht="15.75">
      <c r="A80" s="36"/>
      <c r="B80" s="36"/>
    </row>
    <row r="81" spans="1:2" ht="15.75">
      <c r="A81" s="36"/>
      <c r="B81" s="36"/>
    </row>
    <row r="82" spans="1:2" ht="15.75">
      <c r="A82" s="36"/>
      <c r="B82" s="36"/>
    </row>
    <row r="83" spans="1:2" ht="15.75">
      <c r="A83" s="36"/>
      <c r="B83" s="36"/>
    </row>
    <row r="84" spans="1:2" ht="15.75">
      <c r="A84" s="36"/>
      <c r="B84" s="36"/>
    </row>
    <row r="85" spans="1:2" ht="15.75">
      <c r="A85" s="36"/>
      <c r="B85" s="36"/>
    </row>
    <row r="86" spans="1:2" ht="15.75">
      <c r="A86" s="36"/>
      <c r="B86" s="36"/>
    </row>
    <row r="87" spans="1:2" ht="15.75">
      <c r="A87" s="36"/>
      <c r="B87" s="36"/>
    </row>
    <row r="88" spans="1:2" ht="15.75">
      <c r="A88" s="36"/>
      <c r="B88" s="36"/>
    </row>
    <row r="89" spans="1:2" ht="15.75">
      <c r="A89" s="36"/>
      <c r="B89" s="36"/>
    </row>
    <row r="90" spans="1:2" ht="15.75">
      <c r="A90" s="36"/>
      <c r="B90" s="36"/>
    </row>
  </sheetData>
  <mergeCells count="9">
    <mergeCell ref="B9:C9"/>
    <mergeCell ref="A11:C11"/>
    <mergeCell ref="A71:B71"/>
    <mergeCell ref="B2:C2"/>
    <mergeCell ref="B3:C3"/>
    <mergeCell ref="B5:C5"/>
    <mergeCell ref="B6:C6"/>
    <mergeCell ref="B7:C7"/>
    <mergeCell ref="B8:C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01.08-30.09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2020-10-14T10:21:32Z</cp:lastPrinted>
  <dcterms:created xsi:type="dcterms:W3CDTF">2018-11-13T03:27:49Z</dcterms:created>
  <dcterms:modified xsi:type="dcterms:W3CDTF">2020-10-29T06:01:31Z</dcterms:modified>
</cp:coreProperties>
</file>